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ick guide" sheetId="1" state="visible" r:id="rId3"/>
    <sheet name="AI Stack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<sst xmlns="http://schemas.openxmlformats.org/spreadsheetml/2006/main" count="49" uniqueCount="48">
  <si>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AI Stack Audit — Quick guide</t>
  </si>
  <si>
    <t xml:space="preserve">What your monthly AI subscription stack really costs you, and what's actually worth keeping.</t>
  </si>
  <si>
    <t xml:space="preserve">How it works</t>
  </si>
  <si>
    <t xml:space="preserve">1. Go to the "AI Stack" sheet and add one row for every AI subscription you currently pay for (Soloop, AgentSky, Coldtea, Wispr Flow, ChatGPT, Claude, Notion AI, etc.).</t>
  </si>
  <si>
    <t xml:space="preserve">2. Fill in the blue columns: Tool name, Category, Monthly cost, Paying since, Usage frequency (1-5), and Perceived value (1-5).</t>
  </si>
  <si>
    <t xml:space="preserve">3. The "Score" and "Suggested decision" columns calculate themselves with a formula — don't edit them.</t>
  </si>
  <si>
    <t xml:space="preserve">4. Go to the "Summary" sheet to see your monthly/annual total and which tools are cut candidates.</t>
  </si>
  <si>
    <t xml:space="preserve">How to estimate Usage frequency and Perceived value</t>
  </si>
  <si>
    <t xml:space="preserve">Usage frequency (1-5): 1 = barely used, opened it once and forgot about it. 5 = I use it every day, it's part of my workflow.</t>
  </si>
  <si>
    <t xml:space="preserve">Perceived value (1-5): ask yourself "if I cancelled this today, would my work get worse?". 1 = nothing would change. 5 = it would cause a real problem, saves me hours or drives revenue directly.</t>
  </si>
  <si>
    <t xml:space="preserve">Be honest: the point of this exercise is to see the truth, not to justify money already spent.</t>
  </si>
  <si>
    <t xml:space="preserve">How to read the Suggested decision</t>
  </si>
  <si>
    <t xml:space="preserve">"Cut" = low usage and low value on both dimensions: you can almost certainly cancel it.</t>
  </si>
  <si>
    <t xml:space="preserve">"Keep" = high usage and high value: it's paying for itself.</t>
  </si>
  <si>
    <t xml:space="preserve">"Review" = somewhere in between: worth a closer look (maybe a cheaper plan is enough).</t>
  </si>
  <si>
    <t xml:space="preserve">Color legend</t>
  </si>
  <si>
    <t xml:space="preserve">Blue text = cell for you to fill in.  Yellow fill = example row, replace or delete it before using your real numbers.  Black text = calculated automatically, do not edit.</t>
  </si>
  <si>
    <t xml:space="preserve">Next step</t>
  </si>
  <si>
    <t xml:space="preserve">If the monthly total surprises you once everything is filled in, or you find more than 2-3 tools in the "Cut" zone, that's already a useful signal. Share your audit (even just a screenshot of the Summary sheet) in an indie hacker / solo founder community and see if others care about the same problem.</t>
  </si>
  <si>
    <t xml:space="preserve">Your AI stack</t>
  </si>
  <si>
    <t xml:space="preserve">One row per AI subscription you currently pay for. Only fill in the blue columns.</t>
  </si>
  <si>
    <t xml:space="preserve">Tool name</t>
  </si>
  <si>
    <t xml:space="preserve">Category</t>
  </si>
  <si>
    <t xml:space="preserve">Monthly cost ($)</t>
  </si>
  <si>
    <t xml:space="preserve">Paying since</t>
  </si>
  <si>
    <t xml:space="preserve">Usage frequency (1-5)</t>
  </si>
  <si>
    <t xml:space="preserve">Perceived value (1-5)</t>
  </si>
  <si>
    <t xml:space="preserve">Score</t>
  </si>
  <si>
    <t xml:space="preserve">Suggested decision</t>
  </si>
  <si>
    <t xml:space="preserve">Notes</t>
  </si>
  <si>
    <t xml:space="preserve">Coldtea.ai</t>
  </si>
  <si>
    <t xml:space="preserve">Coding/Dev</t>
  </si>
  <si>
    <t xml:space="preserve">2026-06-01</t>
  </si>
  <si>
    <t xml:space="preserve">Coding QA agents + production monitoring</t>
  </si>
  <si>
    <t xml:space="preserve">Summary</t>
  </si>
  <si>
    <t xml:space="preserve">Calculated automatically from the "AI Stack" sheet. Don't edit the black cells.</t>
  </si>
  <si>
    <t xml:space="preserve">Tools tracked</t>
  </si>
  <si>
    <t xml:space="preserve">Monthly spend by category</t>
  </si>
  <si>
    <t xml:space="preserve">Total monthly spend ($)</t>
  </si>
  <si>
    <t xml:space="preserve">Total annual spend ($)</t>
  </si>
  <si>
    <t xml:space="preserve">Assistant/Productivity</t>
  </si>
  <si>
    <t xml:space="preserve">Cut candidates ("Cut")</t>
  </si>
  <si>
    <t xml:space="preserve">Marketing/Ads</t>
  </si>
  <si>
    <t xml:space="preserve">Keepers ("Keep")</t>
  </si>
  <si>
    <t xml:space="preserve">Infrastructure</t>
  </si>
  <si>
    <t xml:space="preserve">To review ("Review")</t>
  </si>
  <si>
    <t xml:space="preserve">Content/Design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</si>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</sst>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yyyy\-mm\-dd"/>
    <numFmt numFmtId="167" formatCode="\$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FF2CC"/>
      <rgbColor rgb="FFF9F9F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Monthly 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Summary!$D$5:$D$10</c:f>
              <c:strCache>
                <c:ptCount val="6"/>
                <c:pt idx="0">
                  <c:v>Coding/Dev</c:v>
                </c:pt>
                <c:pt idx="1">
                  <c:v>Assistant/Productivity</c:v>
                </c:pt>
                <c:pt idx="2">
                  <c:v>Marketing/Ads</c:v>
                </c:pt>
                <c:pt idx="3">
                  <c:v>Infrastructure</c:v>
                </c:pt>
                <c:pt idx="4">
                  <c:v>Content/Design</c:v>
                </c:pt>
                <c:pt idx="5">
                  <c:v>Other</c:v>
                </c:pt>
              </c:strCache>
            </c:strRef>
          </c:cat>
          <c:val>
            <c:numRef>
              <c:f>Summary!$E$5:$E$10</c:f>
              <c:numCache>
                <c:formatCode>\$#,##0.00</c:formatCode>
                <c:ptCount val="6"/>
                <c:pt idx="0">
                  <c:v>49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gapWidth val="150"/>
        <c:overlap val="0"/>
        <c:axId val="59263164"/>
        <c:axId val="95725006"/>
      </c:barChart>
      <c:catAx>
        <c:axId val="5926316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Category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5725006"/>
        <c:crosses val="autoZero"/>
        <c:auto val="1"/>
        <c:lblAlgn val="ctr"/>
        <c:lblOffset val="100"/>
        <c:noMultiLvlLbl val="0"/>
      </c:catAx>
      <c:valAx>
        <c:axId val="9572500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$ / 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926316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11</xdr:row>
      <xdr:rowOff>0</xdr:rowOff>
    </xdr:from>
    <xdr:to>
      <xdr:col>9</xdr:col>
      <xdr:colOff>494280</xdr:colOff>
      <xdr:row>26</xdr:row>
      <xdr:rowOff>22320</xdr:rowOff>
    </xdr:to>
    <xdr:graphicFrame>
      <xdr:nvGraphicFramePr>
        <xdr:cNvPr id="1" name="Chart 1"/>
        <xdr:cNvGraphicFramePr/>
      </xdr:nvGraphicFramePr>
      <xdr:xfrm>
        <a:off x="3665160" y="215532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30" hidden="false" customHeight="true" outlineLevel="0" collapsed="false">
      <c r="A5" s="4" t="s">
        <v>3</v>
      </c>
    </row>
    <row r="6" customFormat="false" ht="30" hidden="false" customHeight="true" outlineLevel="0" collapsed="false">
      <c r="A6" s="4" t="s">
        <v>4</v>
      </c>
    </row>
    <row r="7" customFormat="false" ht="30" hidden="false" customHeight="true" outlineLevel="0" collapsed="false">
      <c r="A7" s="4" t="s">
        <v>5</v>
      </c>
    </row>
    <row r="8" customFormat="false" ht="30" hidden="false" customHeight="true" outlineLevel="0" collapsed="false">
      <c r="A8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30" hidden="false" customHeight="true" outlineLevel="0" collapsed="false">
      <c r="A11" s="4" t="s">
        <v>8</v>
      </c>
    </row>
    <row r="12" customFormat="false" ht="30" hidden="false" customHeight="true" outlineLevel="0" collapsed="false">
      <c r="A12" s="4" t="s">
        <v>9</v>
      </c>
    </row>
    <row r="13" customFormat="false" ht="30" hidden="false" customHeight="true" outlineLevel="0" collapsed="false">
      <c r="A13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30" hidden="false" customHeight="true" outlineLevel="0" collapsed="false">
      <c r="A16" s="4" t="s">
        <v>12</v>
      </c>
    </row>
    <row r="17" customFormat="false" ht="30" hidden="false" customHeight="true" outlineLevel="0" collapsed="false">
      <c r="A17" s="4" t="s">
        <v>13</v>
      </c>
    </row>
    <row r="18" customFormat="false" ht="30" hidden="false" customHeight="true" outlineLevel="0" collapsed="false">
      <c r="A18" s="4" t="s">
        <v>14</v>
      </c>
    </row>
    <row r="20" customFormat="false" ht="15" hidden="false" customHeight="false" outlineLevel="0" collapsed="false">
      <c r="A20" s="3" t="s">
        <v>15</v>
      </c>
    </row>
    <row r="21" customFormat="false" ht="30" hidden="false" customHeight="true" outlineLevel="0" collapsed="false">
      <c r="A21" s="4" t="s">
        <v>16</v>
      </c>
    </row>
    <row r="23" customFormat="false" ht="15" hidden="false" customHeight="false" outlineLevel="0" collapsed="false">
      <c r="A23" s="3" t="s">
        <v>17</v>
      </c>
    </row>
    <row r="24" customFormat="false" ht="30" hidden="false" customHeight="true" outlineLevel="0" collapsed="false">
      <c r="A24" s="4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4" min="3" style="0" width="16"/>
    <col collapsed="false" customWidth="true" hidden="false" outlineLevel="0" max="6" min="5" style="0" width="18"/>
    <col collapsed="false" customWidth="true" hidden="false" outlineLevel="0" max="7" min="7" style="0" width="12"/>
    <col collapsed="false" customWidth="true" hidden="false" outlineLevel="0" max="8" min="8" style="0" width="18"/>
    <col collapsed="false" customWidth="true" hidden="false" outlineLevel="0" max="9" min="9" style="0" width="30"/>
  </cols>
  <sheetData>
    <row r="1" customFormat="false" ht="24" hidden="false" customHeight="true" outlineLevel="0" collapsed="false">
      <c r="A1" s="5" t="s">
        <v>19</v>
      </c>
      <c r="B1" s="5"/>
      <c r="C1" s="5"/>
      <c r="D1" s="5"/>
      <c r="E1" s="5"/>
      <c r="F1" s="5"/>
      <c r="G1" s="5"/>
      <c r="H1" s="5"/>
      <c r="I1" s="5"/>
    </row>
    <row r="2" customFormat="false" ht="15" hidden="false" customHeight="false" outlineLevel="0" collapsed="false">
      <c r="A2" s="6" t="s">
        <v>20</v>
      </c>
      <c r="B2" s="6"/>
      <c r="C2" s="6"/>
      <c r="D2" s="6"/>
      <c r="E2" s="6"/>
      <c r="F2" s="6"/>
      <c r="G2" s="6"/>
      <c r="H2" s="6"/>
      <c r="I2" s="6"/>
    </row>
    <row r="4" customFormat="false" ht="31.5" hidden="false" customHeight="true" outlineLevel="0" collapsed="false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</row>
    <row r="5" customFormat="false" ht="15" hidden="false" customHeight="false" outlineLevel="0" collapsed="false">
      <c r="A5" s="8" t="s">
        <v>30</v>
      </c>
      <c r="B5" s="8" t="s">
        <v>31</v>
      </c>
      <c r="C5" s="9" t="n">
        <v>49</v>
      </c>
      <c r="D5" s="10" t="s">
        <v>32</v>
      </c>
      <c r="E5" s="11" t="n">
        <v>4</v>
      </c>
      <c r="F5" s="11" t="n">
        <v>4</v>
      </c>
      <c r="G5" s="12" t="n">
        <f aca="false">IF($A5="","",E5*F5)</f>
        <v>16</v>
      </c>
      <c r="H5" s="12" t="str">
        <f aca="false">IF($A5="","",IF(AND(E5&lt;=2,F5&lt;=2),"Cut",IF(AND(E5&gt;=4,F5&gt;=4),"Keep","Review")))</f>
        <v>Keep</v>
      </c>
      <c r="I5" s="8" t="s">
        <v>33</v>
      </c>
    </row>
    <row r="6" customFormat="false" ht="15" hidden="false" customHeight="false" outlineLevel="0" collapsed="false">
      <c r="A6" s="13"/>
      <c r="B6" s="13"/>
      <c r="C6" s="14"/>
      <c r="D6" s="15"/>
      <c r="E6" s="16"/>
      <c r="F6" s="16"/>
      <c r="G6" s="17" t="str">
        <f aca="false">IF($A6="","",E6*F6)</f>
        <v/>
      </c>
      <c r="H6" s="17" t="str">
        <f aca="false">IF($A6="","",IF(AND(E6&lt;=2,F6&lt;=2),"Cut",IF(AND(E6&gt;=4,F6&gt;=4),"Keep","Review")))</f>
        <v/>
      </c>
      <c r="I6" s="13"/>
    </row>
    <row r="7" customFormat="false" ht="15" hidden="false" customHeight="false" outlineLevel="0" collapsed="false">
      <c r="A7" s="13"/>
      <c r="B7" s="13"/>
      <c r="C7" s="14"/>
      <c r="D7" s="15"/>
      <c r="E7" s="16"/>
      <c r="F7" s="16"/>
      <c r="G7" s="17" t="str">
        <f aca="false">IF($A7="","",E7*F7)</f>
        <v/>
      </c>
      <c r="H7" s="17" t="str">
        <f aca="false">IF($A7="","",IF(AND(E7&lt;=2,F7&lt;=2),"Cut",IF(AND(E7&gt;=4,F7&gt;=4),"Keep","Review")))</f>
        <v/>
      </c>
      <c r="I7" s="13"/>
    </row>
    <row r="8" customFormat="false" ht="15" hidden="false" customHeight="false" outlineLevel="0" collapsed="false">
      <c r="A8" s="13"/>
      <c r="B8" s="13"/>
      <c r="C8" s="14"/>
      <c r="D8" s="15"/>
      <c r="E8" s="16"/>
      <c r="F8" s="16"/>
      <c r="G8" s="17" t="str">
        <f aca="false">IF($A8="","",E8*F8)</f>
        <v/>
      </c>
      <c r="H8" s="17" t="str">
        <f aca="false">IF($A8="","",IF(AND(E8&lt;=2,F8&lt;=2),"Cut",IF(AND(E8&gt;=4,F8&gt;=4),"Keep","Review")))</f>
        <v/>
      </c>
      <c r="I8" s="13"/>
    </row>
    <row r="9" customFormat="false" ht="15" hidden="false" customHeight="false" outlineLevel="0" collapsed="false">
      <c r="A9" s="13"/>
      <c r="B9" s="13"/>
      <c r="C9" s="14"/>
      <c r="D9" s="15"/>
      <c r="E9" s="16"/>
      <c r="F9" s="16"/>
      <c r="G9" s="17" t="str">
        <f aca="false">IF($A9="","",E9*F9)</f>
        <v/>
      </c>
      <c r="H9" s="17" t="str">
        <f aca="false">IF($A9="","",IF(AND(E9&lt;=2,F9&lt;=2),"Cut",IF(AND(E9&gt;=4,F9&gt;=4),"Keep","Review")))</f>
        <v/>
      </c>
      <c r="I9" s="13"/>
    </row>
    <row r="10" customFormat="false" ht="15" hidden="false" customHeight="false" outlineLevel="0" collapsed="false">
      <c r="A10" s="13"/>
      <c r="B10" s="13"/>
      <c r="C10" s="14"/>
      <c r="D10" s="15"/>
      <c r="E10" s="16"/>
      <c r="F10" s="16"/>
      <c r="G10" s="17" t="str">
        <f aca="false">IF($A10="","",E10*F10)</f>
        <v/>
      </c>
      <c r="H10" s="17" t="str">
        <f aca="false">IF($A10="","",IF(AND(E10&lt;=2,F10&lt;=2),"Cut",IF(AND(E10&gt;=4,F10&gt;=4),"Keep","Review")))</f>
        <v/>
      </c>
      <c r="I10" s="13"/>
    </row>
    <row r="11" customFormat="false" ht="15" hidden="false" customHeight="false" outlineLevel="0" collapsed="false">
      <c r="A11" s="13"/>
      <c r="B11" s="13"/>
      <c r="C11" s="14"/>
      <c r="D11" s="15"/>
      <c r="E11" s="16"/>
      <c r="F11" s="16"/>
      <c r="G11" s="17" t="str">
        <f aca="false">IF($A11="","",E11*F11)</f>
        <v/>
      </c>
      <c r="H11" s="17" t="str">
        <f aca="false">IF($A11="","",IF(AND(E11&lt;=2,F11&lt;=2),"Cut",IF(AND(E11&gt;=4,F11&gt;=4),"Keep","Review")))</f>
        <v/>
      </c>
      <c r="I11" s="13"/>
    </row>
    <row r="12" customFormat="false" ht="15" hidden="false" customHeight="false" outlineLevel="0" collapsed="false">
      <c r="A12" s="13"/>
      <c r="B12" s="13"/>
      <c r="C12" s="14"/>
      <c r="D12" s="15"/>
      <c r="E12" s="16"/>
      <c r="F12" s="16"/>
      <c r="G12" s="17" t="str">
        <f aca="false">IF($A12="","",E12*F12)</f>
        <v/>
      </c>
      <c r="H12" s="17" t="str">
        <f aca="false">IF($A12="","",IF(AND(E12&lt;=2,F12&lt;=2),"Cut",IF(AND(E12&gt;=4,F12&gt;=4),"Keep","Review")))</f>
        <v/>
      </c>
      <c r="I12" s="13"/>
    </row>
    <row r="13" customFormat="false" ht="15" hidden="false" customHeight="false" outlineLevel="0" collapsed="false">
      <c r="A13" s="13"/>
      <c r="B13" s="13"/>
      <c r="C13" s="14"/>
      <c r="D13" s="15"/>
      <c r="E13" s="16"/>
      <c r="F13" s="16"/>
      <c r="G13" s="17" t="str">
        <f aca="false">IF($A13="","",E13*F13)</f>
        <v/>
      </c>
      <c r="H13" s="17" t="str">
        <f aca="false">IF($A13="","",IF(AND(E13&lt;=2,F13&lt;=2),"Cut",IF(AND(E13&gt;=4,F13&gt;=4),"Keep","Review")))</f>
        <v/>
      </c>
      <c r="I13" s="13"/>
    </row>
    <row r="14" customFormat="false" ht="15" hidden="false" customHeight="false" outlineLevel="0" collapsed="false">
      <c r="A14" s="13"/>
      <c r="B14" s="13"/>
      <c r="C14" s="14"/>
      <c r="D14" s="15"/>
      <c r="E14" s="16"/>
      <c r="F14" s="16"/>
      <c r="G14" s="17" t="str">
        <f aca="false">IF($A14="","",E14*F14)</f>
        <v/>
      </c>
      <c r="H14" s="17" t="str">
        <f aca="false">IF($A14="","",IF(AND(E14&lt;=2,F14&lt;=2),"Cut",IF(AND(E14&gt;=4,F14&gt;=4),"Keep","Review")))</f>
        <v/>
      </c>
      <c r="I14" s="13"/>
    </row>
    <row r="15" customFormat="false" ht="15" hidden="false" customHeight="false" outlineLevel="0" collapsed="false">
      <c r="A15" s="13"/>
      <c r="B15" s="13"/>
      <c r="C15" s="14"/>
      <c r="D15" s="15"/>
      <c r="E15" s="16"/>
      <c r="F15" s="16"/>
      <c r="G15" s="17" t="str">
        <f aca="false">IF($A15="","",E15*F15)</f>
        <v/>
      </c>
      <c r="H15" s="17" t="str">
        <f aca="false">IF($A15="","",IF(AND(E15&lt;=2,F15&lt;=2),"Cut",IF(AND(E15&gt;=4,F15&gt;=4),"Keep","Review")))</f>
        <v/>
      </c>
      <c r="I15" s="13"/>
    </row>
    <row r="16" customFormat="false" ht="15" hidden="false" customHeight="false" outlineLevel="0" collapsed="false">
      <c r="A16" s="13"/>
      <c r="B16" s="13"/>
      <c r="C16" s="14"/>
      <c r="D16" s="15"/>
      <c r="E16" s="16"/>
      <c r="F16" s="16"/>
      <c r="G16" s="17" t="str">
        <f aca="false">IF($A16="","",E16*F16)</f>
        <v/>
      </c>
      <c r="H16" s="17" t="str">
        <f aca="false">IF($A16="","",IF(AND(E16&lt;=2,F16&lt;=2),"Cut",IF(AND(E16&gt;=4,F16&gt;=4),"Keep","Review")))</f>
        <v/>
      </c>
      <c r="I16" s="13"/>
    </row>
    <row r="17" customFormat="false" ht="15" hidden="false" customHeight="false" outlineLevel="0" collapsed="false">
      <c r="A17" s="13"/>
      <c r="B17" s="13"/>
      <c r="C17" s="14"/>
      <c r="D17" s="15"/>
      <c r="E17" s="16"/>
      <c r="F17" s="16"/>
      <c r="G17" s="17" t="str">
        <f aca="false">IF($A17="","",E17*F17)</f>
        <v/>
      </c>
      <c r="H17" s="17" t="str">
        <f aca="false">IF($A17="","",IF(AND(E17&lt;=2,F17&lt;=2),"Cut",IF(AND(E17&gt;=4,F17&gt;=4),"Keep","Review")))</f>
        <v/>
      </c>
      <c r="I17" s="13"/>
    </row>
    <row r="18" customFormat="false" ht="15" hidden="false" customHeight="false" outlineLevel="0" collapsed="false">
      <c r="A18" s="13"/>
      <c r="B18" s="13"/>
      <c r="C18" s="14"/>
      <c r="D18" s="15"/>
      <c r="E18" s="16"/>
      <c r="F18" s="16"/>
      <c r="G18" s="17" t="str">
        <f aca="false">IF($A18="","",E18*F18)</f>
        <v/>
      </c>
      <c r="H18" s="17" t="str">
        <f aca="false">IF($A18="","",IF(AND(E18&lt;=2,F18&lt;=2),"Cut",IF(AND(E18&gt;=4,F18&gt;=4),"Keep","Review")))</f>
        <v/>
      </c>
      <c r="I18" s="13"/>
    </row>
    <row r="19" customFormat="false" ht="15" hidden="false" customHeight="false" outlineLevel="0" collapsed="false">
      <c r="A19" s="13"/>
      <c r="B19" s="13"/>
      <c r="C19" s="14"/>
      <c r="D19" s="15"/>
      <c r="E19" s="16"/>
      <c r="F19" s="16"/>
      <c r="G19" s="17" t="str">
        <f aca="false">IF($A19="","",E19*F19)</f>
        <v/>
      </c>
      <c r="H19" s="17" t="str">
        <f aca="false">IF($A19="","",IF(AND(E19&lt;=2,F19&lt;=2),"Cut",IF(AND(E19&gt;=4,F19&gt;=4),"Keep","Review")))</f>
        <v/>
      </c>
      <c r="I19" s="13"/>
    </row>
    <row r="20" customFormat="false" ht="15" hidden="false" customHeight="false" outlineLevel="0" collapsed="false">
      <c r="A20" s="13"/>
      <c r="B20" s="13"/>
      <c r="C20" s="14"/>
      <c r="D20" s="15"/>
      <c r="E20" s="16"/>
      <c r="F20" s="16"/>
      <c r="G20" s="17" t="str">
        <f aca="false">IF($A20="","",E20*F20)</f>
        <v/>
      </c>
      <c r="H20" s="17" t="str">
        <f aca="false">IF($A20="","",IF(AND(E20&lt;=2,F20&lt;=2),"Cut",IF(AND(E20&gt;=4,F20&gt;=4),"Keep","Review")))</f>
        <v/>
      </c>
      <c r="I20" s="13"/>
    </row>
    <row r="21" customFormat="false" ht="15" hidden="false" customHeight="false" outlineLevel="0" collapsed="false">
      <c r="A21" s="13"/>
      <c r="B21" s="13"/>
      <c r="C21" s="14"/>
      <c r="D21" s="15"/>
      <c r="E21" s="16"/>
      <c r="F21" s="16"/>
      <c r="G21" s="17" t="str">
        <f aca="false">IF($A21="","",E21*F21)</f>
        <v/>
      </c>
      <c r="H21" s="17" t="str">
        <f aca="false">IF($A21="","",IF(AND(E21&lt;=2,F21&lt;=2),"Cut",IF(AND(E21&gt;=4,F21&gt;=4),"Keep","Review")))</f>
        <v/>
      </c>
      <c r="I21" s="13"/>
    </row>
    <row r="22" customFormat="false" ht="15" hidden="false" customHeight="false" outlineLevel="0" collapsed="false">
      <c r="A22" s="13"/>
      <c r="B22" s="13"/>
      <c r="C22" s="14"/>
      <c r="D22" s="15"/>
      <c r="E22" s="16"/>
      <c r="F22" s="16"/>
      <c r="G22" s="17" t="str">
        <f aca="false">IF($A22="","",E22*F22)</f>
        <v/>
      </c>
      <c r="H22" s="17" t="str">
        <f aca="false">IF($A22="","",IF(AND(E22&lt;=2,F22&lt;=2),"Cut",IF(AND(E22&gt;=4,F22&gt;=4),"Keep","Review")))</f>
        <v/>
      </c>
      <c r="I22" s="13"/>
    </row>
    <row r="23" customFormat="false" ht="15" hidden="false" customHeight="false" outlineLevel="0" collapsed="false">
      <c r="A23" s="13"/>
      <c r="B23" s="13"/>
      <c r="C23" s="14"/>
      <c r="D23" s="15"/>
      <c r="E23" s="16"/>
      <c r="F23" s="16"/>
      <c r="G23" s="17" t="str">
        <f aca="false">IF($A23="","",E23*F23)</f>
        <v/>
      </c>
      <c r="H23" s="17" t="str">
        <f aca="false">IF($A23="","",IF(AND(E23&lt;=2,F23&lt;=2),"Cut",IF(AND(E23&gt;=4,F23&gt;=4),"Keep","Review")))</f>
        <v/>
      </c>
      <c r="I23" s="13"/>
    </row>
    <row r="24" customFormat="false" ht="15" hidden="false" customHeight="false" outlineLevel="0" collapsed="false">
      <c r="A24" s="13"/>
      <c r="B24" s="13"/>
      <c r="C24" s="14"/>
      <c r="D24" s="15"/>
      <c r="E24" s="16"/>
      <c r="F24" s="16"/>
      <c r="G24" s="17" t="str">
        <f aca="false">IF($A24="","",E24*F24)</f>
        <v/>
      </c>
      <c r="H24" s="17" t="str">
        <f aca="false">IF($A24="","",IF(AND(E24&lt;=2,F24&lt;=2),"Cut",IF(AND(E24&gt;=4,F24&gt;=4),"Keep","Review")))</f>
        <v/>
      </c>
      <c r="I24" s="13"/>
    </row>
    <row r="25" customFormat="false" ht="15" hidden="false" customHeight="false" outlineLevel="0" collapsed="false">
      <c r="A25" s="13"/>
      <c r="B25" s="13"/>
      <c r="C25" s="14"/>
      <c r="D25" s="15"/>
      <c r="E25" s="16"/>
      <c r="F25" s="16"/>
      <c r="G25" s="17" t="str">
        <f aca="false">IF($A25="","",E25*F25)</f>
        <v/>
      </c>
      <c r="H25" s="17" t="str">
        <f aca="false">IF($A25="","",IF(AND(E25&lt;=2,F25&lt;=2),"Cut",IF(AND(E25&gt;=4,F25&gt;=4),"Keep","Review")))</f>
        <v/>
      </c>
      <c r="I25" s="13"/>
    </row>
    <row r="26" customFormat="false" ht="15" hidden="false" customHeight="false" outlineLevel="0" collapsed="false">
      <c r="A26" s="13"/>
      <c r="B26" s="13"/>
      <c r="C26" s="14"/>
      <c r="D26" s="15"/>
      <c r="E26" s="16"/>
      <c r="F26" s="16"/>
      <c r="G26" s="17" t="str">
        <f aca="false">IF($A26="","",E26*F26)</f>
        <v/>
      </c>
      <c r="H26" s="17" t="str">
        <f aca="false">IF($A26="","",IF(AND(E26&lt;=2,F26&lt;=2),"Cut",IF(AND(E26&gt;=4,F26&gt;=4),"Keep","Review")))</f>
        <v/>
      </c>
      <c r="I26" s="13"/>
    </row>
    <row r="27" customFormat="false" ht="15" hidden="false" customHeight="false" outlineLevel="0" collapsed="false">
      <c r="A27" s="13"/>
      <c r="B27" s="13"/>
      <c r="C27" s="14"/>
      <c r="D27" s="15"/>
      <c r="E27" s="16"/>
      <c r="F27" s="16"/>
      <c r="G27" s="17" t="str">
        <f aca="false">IF($A27="","",E27*F27)</f>
        <v/>
      </c>
      <c r="H27" s="17" t="str">
        <f aca="false">IF($A27="","",IF(AND(E27&lt;=2,F27&lt;=2),"Cut",IF(AND(E27&gt;=4,F27&gt;=4),"Keep","Review")))</f>
        <v/>
      </c>
      <c r="I27" s="13"/>
    </row>
    <row r="28" customFormat="false" ht="15" hidden="false" customHeight="false" outlineLevel="0" collapsed="false">
      <c r="A28" s="13"/>
      <c r="B28" s="13"/>
      <c r="C28" s="14"/>
      <c r="D28" s="15"/>
      <c r="E28" s="16"/>
      <c r="F28" s="16"/>
      <c r="G28" s="17" t="str">
        <f aca="false">IF($A28="","",E28*F28)</f>
        <v/>
      </c>
      <c r="H28" s="17" t="str">
        <f aca="false">IF($A28="","",IF(AND(E28&lt;=2,F28&lt;=2),"Cut",IF(AND(E28&gt;=4,F28&gt;=4),"Keep","Review")))</f>
        <v/>
      </c>
      <c r="I28" s="13"/>
    </row>
    <row r="29" customFormat="false" ht="15" hidden="false" customHeight="false" outlineLevel="0" collapsed="false">
      <c r="A29" s="13"/>
      <c r="B29" s="13"/>
      <c r="C29" s="14"/>
      <c r="D29" s="15"/>
      <c r="E29" s="16"/>
      <c r="F29" s="16"/>
      <c r="G29" s="17" t="str">
        <f aca="false">IF($A29="","",E29*F29)</f>
        <v/>
      </c>
      <c r="H29" s="17" t="str">
        <f aca="false">IF($A29="","",IF(AND(E29&lt;=2,F29&lt;=2),"Cut",IF(AND(E29&gt;=4,F29&gt;=4),"Keep","Review")))</f>
        <v/>
      </c>
      <c r="I29" s="13"/>
    </row>
    <row r="30" customFormat="false" ht="15" hidden="false" customHeight="false" outlineLevel="0" collapsed="false">
      <c r="A30" s="13"/>
      <c r="B30" s="13"/>
      <c r="C30" s="14"/>
      <c r="D30" s="15"/>
      <c r="E30" s="16"/>
      <c r="F30" s="16"/>
      <c r="G30" s="17" t="str">
        <f aca="false">IF($A30="","",E30*F30)</f>
        <v/>
      </c>
      <c r="H30" s="17" t="str">
        <f aca="false">IF($A30="","",IF(AND(E30&lt;=2,F30&lt;=2),"Cut",IF(AND(E30&gt;=4,F30&gt;=4),"Keep","Review")))</f>
        <v/>
      </c>
      <c r="I30" s="13"/>
    </row>
    <row r="31" customFormat="false" ht="15" hidden="false" customHeight="false" outlineLevel="0" collapsed="false">
      <c r="A31" s="13"/>
      <c r="B31" s="13"/>
      <c r="C31" s="14"/>
      <c r="D31" s="15"/>
      <c r="E31" s="16"/>
      <c r="F31" s="16"/>
      <c r="G31" s="17" t="str">
        <f aca="false">IF($A31="","",E31*F31)</f>
        <v/>
      </c>
      <c r="H31" s="17" t="str">
        <f aca="false">IF($A31="","",IF(AND(E31&lt;=2,F31&lt;=2),"Cut",IF(AND(E31&gt;=4,F31&gt;=4),"Keep","Review")))</f>
        <v/>
      </c>
      <c r="I31" s="13"/>
    </row>
    <row r="32" customFormat="false" ht="15" hidden="false" customHeight="false" outlineLevel="0" collapsed="false">
      <c r="A32" s="13"/>
      <c r="B32" s="13"/>
      <c r="C32" s="14"/>
      <c r="D32" s="15"/>
      <c r="E32" s="16"/>
      <c r="F32" s="16"/>
      <c r="G32" s="17" t="str">
        <f aca="false">IF($A32="","",E32*F32)</f>
        <v/>
      </c>
      <c r="H32" s="17" t="str">
        <f aca="false">IF($A32="","",IF(AND(E32&lt;=2,F32&lt;=2),"Cut",IF(AND(E32&gt;=4,F32&gt;=4),"Keep","Review")))</f>
        <v/>
      </c>
      <c r="I32" s="13"/>
    </row>
    <row r="33" customFormat="false" ht="15" hidden="false" customHeight="false" outlineLevel="0" collapsed="false">
      <c r="A33" s="13"/>
      <c r="B33" s="13"/>
      <c r="C33" s="14"/>
      <c r="D33" s="15"/>
      <c r="E33" s="16"/>
      <c r="F33" s="16"/>
      <c r="G33" s="17" t="str">
        <f aca="false">IF($A33="","",E33*F33)</f>
        <v/>
      </c>
      <c r="H33" s="17" t="str">
        <f aca="false">IF($A33="","",IF(AND(E33&lt;=2,F33&lt;=2),"Cut",IF(AND(E33&gt;=4,F33&gt;=4),"Keep","Review")))</f>
        <v/>
      </c>
      <c r="I33" s="13"/>
    </row>
    <row r="34" customFormat="false" ht="15" hidden="false" customHeight="false" outlineLevel="0" collapsed="false">
      <c r="A34" s="13"/>
      <c r="B34" s="13"/>
      <c r="C34" s="14"/>
      <c r="D34" s="15"/>
      <c r="E34" s="16"/>
      <c r="F34" s="16"/>
      <c r="G34" s="17" t="str">
        <f aca="false">IF($A34="","",E34*F34)</f>
        <v/>
      </c>
      <c r="H34" s="17" t="str">
        <f aca="false">IF($A34="","",IF(AND(E34&lt;=2,F34&lt;=2),"Cut",IF(AND(E34&gt;=4,F34&gt;=4),"Keep","Review")))</f>
        <v/>
      </c>
      <c r="I34" s="13"/>
    </row>
  </sheetData>
  <mergeCells count="2">
    <mergeCell ref="A1:I1"/>
    <mergeCell ref="A2:I2"/>
  </mergeCells>
  <dataValidations count="2">
    <dataValidation allowBlank="true" errorStyle="stop" operator="between" showDropDown="false" showErrorMessage="false" showInputMessage="false" sqref="B5:B34" type="list">
      <formula1>"Coding/Dev,Assistant/Productivity,Marketing/Ads,Infrastructure,Content/Design,Other"</formula1>
      <formula2>0</formula2>
    </dataValidation>
    <dataValidation allowBlank="true" errorStyle="stop" operator="between" showDropDown="false" showErrorMessage="false" showInputMessage="false" sqref="E5:F34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24"/>
    <col collapsed="false" customWidth="true" hidden="false" outlineLevel="0" max="5" min="5" style="0" width="16"/>
  </cols>
  <sheetData>
    <row r="1" customFormat="false" ht="19.7" hidden="false" customHeight="false" outlineLevel="0" collapsed="false">
      <c r="A1" s="5" t="s">
        <v>34</v>
      </c>
      <c r="B1" s="5"/>
    </row>
    <row r="2" customFormat="false" ht="15" hidden="false" customHeight="false" outlineLevel="0" collapsed="false">
      <c r="A2" s="6" t="s">
        <v>35</v>
      </c>
      <c r="B2" s="6"/>
      <c r="C2" s="6"/>
      <c r="D2" s="6"/>
      <c r="E2" s="6"/>
    </row>
    <row r="4" customFormat="false" ht="15" hidden="false" customHeight="false" outlineLevel="0" collapsed="false">
      <c r="A4" s="18" t="s">
        <v>36</v>
      </c>
      <c r="B4" s="19" t="n">
        <f aca="false">COUNTA('AI Stack'!A5:A34)</f>
        <v>1</v>
      </c>
      <c r="D4" s="18" t="s">
        <v>37</v>
      </c>
    </row>
    <row r="5" customFormat="false" ht="15" hidden="false" customHeight="false" outlineLevel="0" collapsed="false">
      <c r="A5" s="18" t="s">
        <v>38</v>
      </c>
      <c r="B5" s="20" t="n">
        <f aca="false">SUM('AI Stack'!C5:C34)</f>
        <v>49</v>
      </c>
      <c r="D5" s="21" t="s">
        <v>31</v>
      </c>
      <c r="E5" s="22" t="n">
        <f aca="false">SUMIF('AI Stack'!$B$5:$B$34,D5,'AI Stack'!$C$5:$C$34)</f>
        <v>49</v>
      </c>
    </row>
    <row r="6" customFormat="false" ht="15" hidden="false" customHeight="false" outlineLevel="0" collapsed="false">
      <c r="A6" s="18" t="s">
        <v>39</v>
      </c>
      <c r="B6" s="20" t="n">
        <f aca="false">B5*12</f>
        <v>588</v>
      </c>
      <c r="D6" s="21" t="s">
        <v>40</v>
      </c>
      <c r="E6" s="22" t="n">
        <f aca="false">SUMIF('AI Stack'!$B$5:$B$34,D6,'AI Stack'!$C$5:$C$34)</f>
        <v>0</v>
      </c>
    </row>
    <row r="7" customFormat="false" ht="15" hidden="false" customHeight="false" outlineLevel="0" collapsed="false">
      <c r="A7" s="18" t="s">
        <v>41</v>
      </c>
      <c r="B7" s="19" t="n">
        <f aca="false">COUNTIFS('AI Stack'!E5:E34,"&lt;=2",'AI Stack'!F5:F34,"&lt;=2")</f>
        <v>0</v>
      </c>
      <c r="D7" s="21" t="s">
        <v>42</v>
      </c>
      <c r="E7" s="22" t="n">
        <f aca="false">SUMIF('AI Stack'!$B$5:$B$34,D7,'AI Stack'!$C$5:$C$34)</f>
        <v>0</v>
      </c>
    </row>
    <row r="8" customFormat="false" ht="15" hidden="false" customHeight="false" outlineLevel="0" collapsed="false">
      <c r="A8" s="18" t="s">
        <v>43</v>
      </c>
      <c r="B8" s="19" t="n">
        <f aca="false">COUNTIFS('AI Stack'!E5:E34,"&gt;=4",'AI Stack'!F5:F34,"&gt;=4")</f>
        <v>1</v>
      </c>
      <c r="D8" s="21" t="s">
        <v>44</v>
      </c>
      <c r="E8" s="22" t="n">
        <f aca="false">SUMIF('AI Stack'!$B$5:$B$34,D8,'AI Stack'!$C$5:$C$34)</f>
        <v>0</v>
      </c>
    </row>
    <row r="9" customFormat="false" ht="15" hidden="false" customHeight="false" outlineLevel="0" collapsed="false">
      <c r="A9" s="18" t="s">
        <v>45</v>
      </c>
      <c r="B9" s="19" t="n">
        <f aca="false">B4-B7-B8</f>
        <v>0</v>
      </c>
      <c r="D9" s="21" t="s">
        <v>46</v>
      </c>
      <c r="E9" s="22" t="n">
        <f aca="false">SUMIF('AI Stack'!$B$5:$B$34,D9,'AI Stack'!$C$5:$C$34)</f>
        <v>0</v>
      </c>
    </row>
    <row r="10" customFormat="false" ht="15" hidden="false" customHeight="false" outlineLevel="0" collapsed="false">
      <c r="D10" s="21" t="s">
        <v>47</v>
      </c>
      <c r="E10" s="22" t="n">
        <f aca="false">SUMIF('AI Stack'!$B$5:$B$34,D10,'AI Stack'!$C$5:$C$34)</f>
        <v>0</v>
      </c>
    </row>
  </sheetData>
  <mergeCells count="2">
    <mergeCell ref="A1:B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2026-08-09T21:53:40Z</dcterms:created>
  <dc:creator>openpyxl</dc:creator>
  <dc:description/>
  <dc:language>en-US</dc:language>
  <cp:lastModifiedBy/>
  <dcterms:modified xsi:type="dcterms:W3CDTF">2026-08-09T23:53:45Z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